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Y:\!!治山担当\07  現場関係\R7（補正）\委託\Ｒ７馬林　緊急予防（補正）　美馬市坊僧　調査設計業務\01-1_当初設計\PPI\"/>
    </mc:Choice>
  </mc:AlternateContent>
  <xr:revisionPtr revIDLastSave="0" documentId="13_ncr:1_{B16AFA9D-EB4A-4A23-A79C-41CD874781B3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業務委託費内訳書!$A$1:$G$63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業務委託費内訳書!$G$63</definedName>
    <definedName name="内訳書工事価格総計" localSheetId="0">業務委託費内訳書!$G$62</definedName>
    <definedName name="内訳書工事価格総計">#REF!</definedName>
    <definedName name="内訳書工事価格総計通番" localSheetId="0">業務委託費内訳書!$I$62</definedName>
    <definedName name="内訳書工事価格総計名称" localSheetId="0">業務委託費内訳書!$A$62</definedName>
    <definedName name="内訳書工事価格通番" localSheetId="0">業務委託費内訳書!$I$63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59" l="1"/>
  <c r="G36" i="59" s="1"/>
  <c r="G35" i="59" s="1"/>
  <c r="G34" i="59" s="1"/>
  <c r="G33" i="59" s="1"/>
  <c r="G31" i="59"/>
  <c r="G30" i="59" s="1"/>
  <c r="G29" i="59" s="1"/>
  <c r="G28" i="59" s="1"/>
  <c r="G26" i="59"/>
  <c r="G15" i="59"/>
  <c r="G14" i="59" s="1"/>
  <c r="G13" i="59" s="1"/>
  <c r="G12" i="59" s="1"/>
  <c r="G46" i="59"/>
  <c r="G45" i="59" s="1"/>
  <c r="G44" i="59" s="1"/>
  <c r="G43" i="59" s="1"/>
  <c r="G52" i="59"/>
  <c r="G57" i="59"/>
  <c r="G56" i="59" s="1"/>
  <c r="G55" i="59" s="1"/>
  <c r="G54" i="59" s="1"/>
  <c r="G51" i="59" l="1"/>
  <c r="G42" i="59" s="1"/>
  <c r="G41" i="59" s="1"/>
  <c r="G61" i="59" s="1"/>
  <c r="G25" i="59"/>
  <c r="G11" i="59" s="1"/>
  <c r="G10" i="59" s="1"/>
  <c r="G40" i="59" s="1"/>
  <c r="G62" i="59" s="1"/>
  <c r="G63" i="59" s="1"/>
</calcChain>
</file>

<file path=xl/sharedStrings.xml><?xml version="1.0" encoding="utf-8"?>
<sst xmlns="http://schemas.openxmlformats.org/spreadsheetml/2006/main" count="121" uniqueCount="63">
  <si>
    <t>住　　　　所</t>
  </si>
  <si>
    <t>商号又は名称</t>
  </si>
  <si>
    <t>代 表 者 名</t>
  </si>
  <si>
    <t>業務委託費内訳書</t>
  </si>
  <si>
    <t>Ｒ７馬林　緊急予防（補正）　美馬市坊僧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</si>
  <si>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</si>
  <si>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</si>
  <si>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</si>
  <si>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</si>
  <si>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</si>
  <si>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</si>
  <si>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</si>
  <si>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</si>
  <si>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</si>
  <si>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</si>
  <si>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</si>
  <si>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渓間工測量業務
_x000D_</t>
  </si>
  <si>
    <t>渓間工測量(踏査選点)
_x000D_</t>
  </si>
  <si>
    <t>km</t>
  </si>
  <si>
    <t>渓間工測量(中心線測量)
_x000D_簡易中心線測量</t>
  </si>
  <si>
    <t>渓間工測量(縦断測量)
_x000D_縦断測量</t>
  </si>
  <si>
    <t>点</t>
  </si>
  <si>
    <t>渓間工測量(構造物計画位置横断測量)
_x000D_</t>
  </si>
  <si>
    <t>横断面</t>
  </si>
  <si>
    <t>山地治山等調査(立木調査)
_x000D_</t>
  </si>
  <si>
    <t>ha</t>
  </si>
  <si>
    <t>渓間工測量(平面図作成)
_x000D_平面図B</t>
  </si>
  <si>
    <t>業務</t>
  </si>
  <si>
    <t>保安林土地調書添付図面の作成
_x000D_</t>
  </si>
  <si>
    <t>筆</t>
  </si>
  <si>
    <t>用地測量(地積測量図転写)地積測量図のみの転写
_x000D_</t>
  </si>
  <si>
    <t>直接経費
_x000D_</t>
  </si>
  <si>
    <t>電子成果品作成費
_x000D_</t>
  </si>
  <si>
    <t>電子成果品作成費(率計上)
_x000D_</t>
  </si>
  <si>
    <t>その他
_x000D_</t>
  </si>
  <si>
    <t>労務費
_x000D_</t>
  </si>
  <si>
    <t>労務費集計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</si>
  <si>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</si>
  <si>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</si>
  <si>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</si>
  <si>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</si>
  <si>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</si>
  <si>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</si>
  <si>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</si>
  <si>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</si>
  <si>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</si>
  <si>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</si>
  <si>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渓間工設計
_x000D_</t>
  </si>
  <si>
    <t>治山ダム実施設計(治山ダム設計Ｂ)
_x000D_透水型・遮水型,1.0基,設計計画区分を計上する,現地踏査を計上する,基本事項検討を計上する,施設設計を計上する,数量計算を計上する,照査を計上する,設計説明書作成を計上する</t>
  </si>
  <si>
    <t>件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</si>
  <si>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</si>
  <si>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</si>
  <si>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</si>
  <si>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</si>
  <si>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</si>
  <si>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</si>
  <si>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</si>
  <si>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</si>
  <si>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</si>
  <si>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</si>
  <si>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</si>
  <si>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 xml:space="preserve">４級基準点測量
</t>
    <phoneticPr fontId="7"/>
  </si>
  <si>
    <t>委託業務名</t>
    <rPh sb="0" eb="2">
      <t>イタク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</si>
</sst>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5"/>
  <sheetViews>
    <sheetView showGridLines="0" tabSelected="1" topLeftCell="A38" zoomScaleNormal="100" zoomScaleSheetLayoutView="100" workbookViewId="0">
      <selection activeCell="D47" sqref="D4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62</v>
      </c>
      <c r="B8" s="28" t="s">
        <v>4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5</v>
      </c>
      <c r="B9" s="30"/>
      <c r="C9" s="30"/>
      <c r="D9" s="31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37" t="s">
        <v>11</v>
      </c>
      <c r="B10" s="38"/>
      <c r="C10" s="38"/>
      <c r="D10" s="39"/>
      <c r="E10" s="9" t="s">
        <v>12</v>
      </c>
      <c r="F10" s="10">
        <v>1</v>
      </c>
      <c r="G10" s="11">
        <f>+G11+G39</f>
        <v>0</v>
      </c>
      <c r="H10" s="12"/>
      <c r="I10" s="13">
        <v>1</v>
      </c>
      <c r="J10" s="13"/>
    </row>
    <row r="11" spans="1:10" ht="42" customHeight="1" x14ac:dyDescent="0.15">
      <c r="A11" s="37" t="s">
        <v>13</v>
      </c>
      <c r="B11" s="38"/>
      <c r="C11" s="38"/>
      <c r="D11" s="39"/>
      <c r="E11" s="9" t="s">
        <v>12</v>
      </c>
      <c r="F11" s="10">
        <v>1</v>
      </c>
      <c r="G11" s="11">
        <f>+G12+G25+G33</f>
        <v>0</v>
      </c>
      <c r="H11" s="12"/>
      <c r="I11" s="13">
        <v>2</v>
      </c>
      <c r="J11" s="13"/>
    </row>
    <row r="12" spans="1:10" ht="42" customHeight="1" x14ac:dyDescent="0.15">
      <c r="A12" s="37" t="s">
        <v>14</v>
      </c>
      <c r="B12" s="38"/>
      <c r="C12" s="38"/>
      <c r="D12" s="39"/>
      <c r="E12" s="9" t="s">
        <v>12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8" t="s">
        <v>15</v>
      </c>
      <c r="C13" s="38"/>
      <c r="D13" s="39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8" t="s">
        <v>15</v>
      </c>
      <c r="D14" s="39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12</v>
      </c>
      <c r="F15" s="10">
        <v>1</v>
      </c>
      <c r="G15" s="11">
        <f>+G16+G17+G18+G19+G20+G21+G22+G23+G24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0.2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18</v>
      </c>
      <c r="F17" s="10">
        <v>0.2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18</v>
      </c>
      <c r="F18" s="10">
        <v>0.2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61</v>
      </c>
      <c r="E19" s="9" t="s">
        <v>21</v>
      </c>
      <c r="F19" s="10">
        <v>3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22</v>
      </c>
      <c r="E20" s="9" t="s">
        <v>23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24</v>
      </c>
      <c r="E21" s="9" t="s">
        <v>25</v>
      </c>
      <c r="F21" s="10">
        <v>0.2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26</v>
      </c>
      <c r="E22" s="9" t="s">
        <v>27</v>
      </c>
      <c r="F22" s="10">
        <v>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28</v>
      </c>
      <c r="E23" s="9" t="s">
        <v>29</v>
      </c>
      <c r="F23" s="10">
        <v>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30</v>
      </c>
      <c r="E24" s="9" t="s">
        <v>25</v>
      </c>
      <c r="F24" s="10">
        <v>0.2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37" t="s">
        <v>31</v>
      </c>
      <c r="B25" s="38"/>
      <c r="C25" s="38"/>
      <c r="D25" s="39"/>
      <c r="E25" s="9" t="s">
        <v>12</v>
      </c>
      <c r="F25" s="10">
        <v>1</v>
      </c>
      <c r="G25" s="11">
        <f>+G26+G28</f>
        <v>0</v>
      </c>
      <c r="H25" s="12"/>
      <c r="I25" s="13">
        <v>16</v>
      </c>
      <c r="J25" s="13"/>
    </row>
    <row r="26" spans="1:10" ht="42" customHeight="1" x14ac:dyDescent="0.15">
      <c r="A26" s="37" t="s">
        <v>32</v>
      </c>
      <c r="B26" s="38"/>
      <c r="C26" s="38"/>
      <c r="D26" s="39"/>
      <c r="E26" s="9" t="s">
        <v>12</v>
      </c>
      <c r="F26" s="10">
        <v>1</v>
      </c>
      <c r="G26" s="11">
        <f>+G27</f>
        <v>0</v>
      </c>
      <c r="H26" s="12"/>
      <c r="I26" s="13">
        <v>17</v>
      </c>
      <c r="J26" s="13"/>
    </row>
    <row r="27" spans="1:10" ht="42" customHeight="1" x14ac:dyDescent="0.15">
      <c r="A27" s="37" t="s">
        <v>33</v>
      </c>
      <c r="B27" s="38"/>
      <c r="C27" s="38"/>
      <c r="D27" s="39"/>
      <c r="E27" s="9" t="s">
        <v>12</v>
      </c>
      <c r="F27" s="10">
        <v>1</v>
      </c>
      <c r="G27" s="17"/>
      <c r="H27" s="12"/>
      <c r="I27" s="13">
        <v>18</v>
      </c>
      <c r="J27" s="13"/>
    </row>
    <row r="28" spans="1:10" ht="42" customHeight="1" x14ac:dyDescent="0.15">
      <c r="A28" s="37" t="s">
        <v>34</v>
      </c>
      <c r="B28" s="38"/>
      <c r="C28" s="38"/>
      <c r="D28" s="39"/>
      <c r="E28" s="9" t="s">
        <v>12</v>
      </c>
      <c r="F28" s="10">
        <v>1</v>
      </c>
      <c r="G28" s="11">
        <f>+G29</f>
        <v>0</v>
      </c>
      <c r="H28" s="12"/>
      <c r="I28" s="13">
        <v>19</v>
      </c>
      <c r="J28" s="13">
        <v>1</v>
      </c>
    </row>
    <row r="29" spans="1:10" ht="42" customHeight="1" x14ac:dyDescent="0.15">
      <c r="A29" s="14"/>
      <c r="B29" s="38" t="s">
        <v>35</v>
      </c>
      <c r="C29" s="38"/>
      <c r="D29" s="39"/>
      <c r="E29" s="9" t="s">
        <v>12</v>
      </c>
      <c r="F29" s="10">
        <v>1</v>
      </c>
      <c r="G29" s="11">
        <f>+G30</f>
        <v>0</v>
      </c>
      <c r="H29" s="12"/>
      <c r="I29" s="13">
        <v>20</v>
      </c>
      <c r="J29" s="13">
        <v>2</v>
      </c>
    </row>
    <row r="30" spans="1:10" ht="42" customHeight="1" x14ac:dyDescent="0.15">
      <c r="A30" s="14"/>
      <c r="B30" s="15"/>
      <c r="C30" s="38" t="s">
        <v>35</v>
      </c>
      <c r="D30" s="39"/>
      <c r="E30" s="9" t="s">
        <v>12</v>
      </c>
      <c r="F30" s="10">
        <v>1</v>
      </c>
      <c r="G30" s="11">
        <f>+G31</f>
        <v>0</v>
      </c>
      <c r="H30" s="12"/>
      <c r="I30" s="13">
        <v>21</v>
      </c>
      <c r="J30" s="13">
        <v>3</v>
      </c>
    </row>
    <row r="31" spans="1:10" ht="42" customHeight="1" x14ac:dyDescent="0.15">
      <c r="A31" s="14"/>
      <c r="B31" s="15"/>
      <c r="C31" s="15"/>
      <c r="D31" s="16" t="s">
        <v>35</v>
      </c>
      <c r="E31" s="9" t="s">
        <v>12</v>
      </c>
      <c r="F31" s="10">
        <v>1</v>
      </c>
      <c r="G31" s="11">
        <f>+G32</f>
        <v>0</v>
      </c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36</v>
      </c>
      <c r="E32" s="9" t="s">
        <v>12</v>
      </c>
      <c r="F32" s="10">
        <v>1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37" t="s">
        <v>37</v>
      </c>
      <c r="B33" s="38"/>
      <c r="C33" s="38"/>
      <c r="D33" s="39"/>
      <c r="E33" s="9" t="s">
        <v>12</v>
      </c>
      <c r="F33" s="10">
        <v>1</v>
      </c>
      <c r="G33" s="11">
        <f>+G34</f>
        <v>0</v>
      </c>
      <c r="H33" s="12"/>
      <c r="I33" s="13">
        <v>24</v>
      </c>
      <c r="J33" s="13"/>
    </row>
    <row r="34" spans="1:10" ht="42" customHeight="1" x14ac:dyDescent="0.15">
      <c r="A34" s="37" t="s">
        <v>38</v>
      </c>
      <c r="B34" s="38"/>
      <c r="C34" s="38"/>
      <c r="D34" s="39"/>
      <c r="E34" s="9" t="s">
        <v>12</v>
      </c>
      <c r="F34" s="10">
        <v>1</v>
      </c>
      <c r="G34" s="11">
        <f>+G35</f>
        <v>0</v>
      </c>
      <c r="H34" s="12"/>
      <c r="I34" s="13">
        <v>25</v>
      </c>
      <c r="J34" s="13">
        <v>1</v>
      </c>
    </row>
    <row r="35" spans="1:10" ht="42" customHeight="1" x14ac:dyDescent="0.15">
      <c r="A35" s="14"/>
      <c r="B35" s="38" t="s">
        <v>38</v>
      </c>
      <c r="C35" s="38"/>
      <c r="D35" s="39"/>
      <c r="E35" s="9" t="s">
        <v>12</v>
      </c>
      <c r="F35" s="10">
        <v>1</v>
      </c>
      <c r="G35" s="11">
        <f>+G36</f>
        <v>0</v>
      </c>
      <c r="H35" s="12"/>
      <c r="I35" s="13">
        <v>26</v>
      </c>
      <c r="J35" s="13">
        <v>2</v>
      </c>
    </row>
    <row r="36" spans="1:10" ht="42" customHeight="1" x14ac:dyDescent="0.15">
      <c r="A36" s="14"/>
      <c r="B36" s="15"/>
      <c r="C36" s="38" t="s">
        <v>38</v>
      </c>
      <c r="D36" s="39"/>
      <c r="E36" s="9" t="s">
        <v>12</v>
      </c>
      <c r="F36" s="10">
        <v>1</v>
      </c>
      <c r="G36" s="11">
        <f>+G37</f>
        <v>0</v>
      </c>
      <c r="H36" s="12"/>
      <c r="I36" s="13">
        <v>27</v>
      </c>
      <c r="J36" s="13">
        <v>3</v>
      </c>
    </row>
    <row r="37" spans="1:10" ht="42" customHeight="1" x14ac:dyDescent="0.15">
      <c r="A37" s="14"/>
      <c r="B37" s="15"/>
      <c r="C37" s="15"/>
      <c r="D37" s="16" t="s">
        <v>39</v>
      </c>
      <c r="E37" s="9" t="s">
        <v>12</v>
      </c>
      <c r="F37" s="10">
        <v>1</v>
      </c>
      <c r="G37" s="11">
        <f>+G38</f>
        <v>0</v>
      </c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40</v>
      </c>
      <c r="E38" s="9" t="s">
        <v>12</v>
      </c>
      <c r="F38" s="10">
        <v>1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37" t="s">
        <v>41</v>
      </c>
      <c r="B39" s="38"/>
      <c r="C39" s="38"/>
      <c r="D39" s="39"/>
      <c r="E39" s="9" t="s">
        <v>12</v>
      </c>
      <c r="F39" s="10">
        <v>1</v>
      </c>
      <c r="G39" s="17"/>
      <c r="H39" s="12"/>
      <c r="I39" s="13">
        <v>30</v>
      </c>
      <c r="J39" s="13"/>
    </row>
    <row r="40" spans="1:10" ht="42" customHeight="1" x14ac:dyDescent="0.15">
      <c r="A40" s="37" t="s">
        <v>42</v>
      </c>
      <c r="B40" s="38"/>
      <c r="C40" s="38"/>
      <c r="D40" s="39"/>
      <c r="E40" s="9" t="s">
        <v>12</v>
      </c>
      <c r="F40" s="10">
        <v>1</v>
      </c>
      <c r="G40" s="11">
        <f>+G10</f>
        <v>0</v>
      </c>
      <c r="H40" s="12"/>
      <c r="I40" s="13">
        <v>31</v>
      </c>
      <c r="J40" s="13"/>
    </row>
    <row r="41" spans="1:10" ht="42" customHeight="1" x14ac:dyDescent="0.15">
      <c r="A41" s="37" t="s">
        <v>43</v>
      </c>
      <c r="B41" s="38"/>
      <c r="C41" s="38"/>
      <c r="D41" s="39"/>
      <c r="E41" s="9" t="s">
        <v>12</v>
      </c>
      <c r="F41" s="10">
        <v>1</v>
      </c>
      <c r="G41" s="11">
        <f>+G42+G59</f>
        <v>0</v>
      </c>
      <c r="H41" s="12"/>
      <c r="I41" s="13">
        <v>32</v>
      </c>
      <c r="J41" s="13"/>
    </row>
    <row r="42" spans="1:10" ht="42" customHeight="1" x14ac:dyDescent="0.15">
      <c r="A42" s="37" t="s">
        <v>44</v>
      </c>
      <c r="B42" s="38"/>
      <c r="C42" s="38"/>
      <c r="D42" s="39"/>
      <c r="E42" s="9" t="s">
        <v>12</v>
      </c>
      <c r="F42" s="10">
        <v>1</v>
      </c>
      <c r="G42" s="11">
        <f>+G43+G51</f>
        <v>0</v>
      </c>
      <c r="H42" s="12"/>
      <c r="I42" s="13">
        <v>33</v>
      </c>
      <c r="J42" s="13"/>
    </row>
    <row r="43" spans="1:10" ht="42" customHeight="1" x14ac:dyDescent="0.15">
      <c r="A43" s="37" t="s">
        <v>45</v>
      </c>
      <c r="B43" s="38"/>
      <c r="C43" s="38"/>
      <c r="D43" s="39"/>
      <c r="E43" s="9" t="s">
        <v>12</v>
      </c>
      <c r="F43" s="10">
        <v>1</v>
      </c>
      <c r="G43" s="11">
        <f>+G44</f>
        <v>0</v>
      </c>
      <c r="H43" s="12"/>
      <c r="I43" s="13">
        <v>34</v>
      </c>
      <c r="J43" s="13">
        <v>1</v>
      </c>
    </row>
    <row r="44" spans="1:10" ht="42" customHeight="1" x14ac:dyDescent="0.15">
      <c r="A44" s="14"/>
      <c r="B44" s="38" t="s">
        <v>46</v>
      </c>
      <c r="C44" s="38"/>
      <c r="D44" s="39"/>
      <c r="E44" s="9" t="s">
        <v>12</v>
      </c>
      <c r="F44" s="10">
        <v>1</v>
      </c>
      <c r="G44" s="11">
        <f>+G45</f>
        <v>0</v>
      </c>
      <c r="H44" s="12"/>
      <c r="I44" s="13">
        <v>35</v>
      </c>
      <c r="J44" s="13">
        <v>2</v>
      </c>
    </row>
    <row r="45" spans="1:10" ht="42" customHeight="1" x14ac:dyDescent="0.15">
      <c r="A45" s="14"/>
      <c r="B45" s="15"/>
      <c r="C45" s="38" t="s">
        <v>46</v>
      </c>
      <c r="D45" s="39"/>
      <c r="E45" s="9" t="s">
        <v>12</v>
      </c>
      <c r="F45" s="10">
        <v>1</v>
      </c>
      <c r="G45" s="11">
        <f>+G46</f>
        <v>0</v>
      </c>
      <c r="H45" s="12"/>
      <c r="I45" s="13">
        <v>36</v>
      </c>
      <c r="J45" s="13">
        <v>3</v>
      </c>
    </row>
    <row r="46" spans="1:10" ht="42" customHeight="1" x14ac:dyDescent="0.15">
      <c r="A46" s="14"/>
      <c r="B46" s="15"/>
      <c r="C46" s="15"/>
      <c r="D46" s="16" t="s">
        <v>47</v>
      </c>
      <c r="E46" s="9" t="s">
        <v>12</v>
      </c>
      <c r="F46" s="10">
        <v>1</v>
      </c>
      <c r="G46" s="11">
        <f>+G47+G48+G49+G50</f>
        <v>0</v>
      </c>
      <c r="H46" s="12"/>
      <c r="I46" s="13">
        <v>37</v>
      </c>
      <c r="J46" s="13">
        <v>4</v>
      </c>
    </row>
    <row r="47" spans="1:10" ht="97.5" customHeight="1" x14ac:dyDescent="0.15">
      <c r="A47" s="14"/>
      <c r="B47" s="15"/>
      <c r="C47" s="15"/>
      <c r="D47" s="16" t="s">
        <v>48</v>
      </c>
      <c r="E47" s="9" t="s">
        <v>49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50</v>
      </c>
      <c r="E48" s="9" t="s">
        <v>51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52</v>
      </c>
      <c r="E49" s="9" t="s">
        <v>51</v>
      </c>
      <c r="F49" s="10">
        <v>1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53</v>
      </c>
      <c r="E50" s="9" t="s">
        <v>51</v>
      </c>
      <c r="F50" s="10">
        <v>1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37" t="s">
        <v>31</v>
      </c>
      <c r="B51" s="38"/>
      <c r="C51" s="38"/>
      <c r="D51" s="39"/>
      <c r="E51" s="9" t="s">
        <v>12</v>
      </c>
      <c r="F51" s="10">
        <v>1</v>
      </c>
      <c r="G51" s="11">
        <f>+G52+G54</f>
        <v>0</v>
      </c>
      <c r="H51" s="12"/>
      <c r="I51" s="13">
        <v>42</v>
      </c>
      <c r="J51" s="13"/>
    </row>
    <row r="52" spans="1:10" ht="42" customHeight="1" x14ac:dyDescent="0.15">
      <c r="A52" s="37" t="s">
        <v>54</v>
      </c>
      <c r="B52" s="38"/>
      <c r="C52" s="38"/>
      <c r="D52" s="39"/>
      <c r="E52" s="9" t="s">
        <v>12</v>
      </c>
      <c r="F52" s="10">
        <v>1</v>
      </c>
      <c r="G52" s="11">
        <f>+G53</f>
        <v>0</v>
      </c>
      <c r="H52" s="12"/>
      <c r="I52" s="13">
        <v>43</v>
      </c>
      <c r="J52" s="13"/>
    </row>
    <row r="53" spans="1:10" ht="42" customHeight="1" x14ac:dyDescent="0.15">
      <c r="A53" s="37" t="s">
        <v>33</v>
      </c>
      <c r="B53" s="38"/>
      <c r="C53" s="38"/>
      <c r="D53" s="39"/>
      <c r="E53" s="9" t="s">
        <v>12</v>
      </c>
      <c r="F53" s="10">
        <v>1</v>
      </c>
      <c r="G53" s="17"/>
      <c r="H53" s="12"/>
      <c r="I53" s="13">
        <v>44</v>
      </c>
      <c r="J53" s="13"/>
    </row>
    <row r="54" spans="1:10" ht="42" customHeight="1" x14ac:dyDescent="0.15">
      <c r="A54" s="37" t="s">
        <v>34</v>
      </c>
      <c r="B54" s="38"/>
      <c r="C54" s="38"/>
      <c r="D54" s="39"/>
      <c r="E54" s="9" t="s">
        <v>12</v>
      </c>
      <c r="F54" s="10">
        <v>1</v>
      </c>
      <c r="G54" s="11">
        <f>+G55</f>
        <v>0</v>
      </c>
      <c r="H54" s="12"/>
      <c r="I54" s="13">
        <v>45</v>
      </c>
      <c r="J54" s="13">
        <v>1</v>
      </c>
    </row>
    <row r="55" spans="1:10" ht="42" customHeight="1" x14ac:dyDescent="0.15">
      <c r="A55" s="14"/>
      <c r="B55" s="38" t="s">
        <v>35</v>
      </c>
      <c r="C55" s="38"/>
      <c r="D55" s="39"/>
      <c r="E55" s="9" t="s">
        <v>12</v>
      </c>
      <c r="F55" s="10">
        <v>1</v>
      </c>
      <c r="G55" s="11">
        <f>+G56</f>
        <v>0</v>
      </c>
      <c r="H55" s="12"/>
      <c r="I55" s="13">
        <v>46</v>
      </c>
      <c r="J55" s="13">
        <v>2</v>
      </c>
    </row>
    <row r="56" spans="1:10" ht="42" customHeight="1" x14ac:dyDescent="0.15">
      <c r="A56" s="14"/>
      <c r="B56" s="15"/>
      <c r="C56" s="38" t="s">
        <v>35</v>
      </c>
      <c r="D56" s="39"/>
      <c r="E56" s="9" t="s">
        <v>12</v>
      </c>
      <c r="F56" s="10">
        <v>1</v>
      </c>
      <c r="G56" s="11">
        <f>+G57</f>
        <v>0</v>
      </c>
      <c r="H56" s="12"/>
      <c r="I56" s="13">
        <v>47</v>
      </c>
      <c r="J56" s="13">
        <v>3</v>
      </c>
    </row>
    <row r="57" spans="1:10" ht="42" customHeight="1" x14ac:dyDescent="0.15">
      <c r="A57" s="14"/>
      <c r="B57" s="15"/>
      <c r="C57" s="15"/>
      <c r="D57" s="16" t="s">
        <v>35</v>
      </c>
      <c r="E57" s="9" t="s">
        <v>12</v>
      </c>
      <c r="F57" s="10">
        <v>1</v>
      </c>
      <c r="G57" s="11">
        <f>+G58</f>
        <v>0</v>
      </c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36</v>
      </c>
      <c r="E58" s="9" t="s">
        <v>12</v>
      </c>
      <c r="F58" s="10">
        <v>1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37" t="s">
        <v>55</v>
      </c>
      <c r="B59" s="38"/>
      <c r="C59" s="38"/>
      <c r="D59" s="39"/>
      <c r="E59" s="9" t="s">
        <v>12</v>
      </c>
      <c r="F59" s="10">
        <v>1</v>
      </c>
      <c r="G59" s="17"/>
      <c r="H59" s="12"/>
      <c r="I59" s="13">
        <v>50</v>
      </c>
      <c r="J59" s="13"/>
    </row>
    <row r="60" spans="1:10" ht="42" customHeight="1" x14ac:dyDescent="0.15">
      <c r="A60" s="37" t="s">
        <v>56</v>
      </c>
      <c r="B60" s="38"/>
      <c r="C60" s="38"/>
      <c r="D60" s="39"/>
      <c r="E60" s="9" t="s">
        <v>12</v>
      </c>
      <c r="F60" s="10">
        <v>1</v>
      </c>
      <c r="G60" s="17"/>
      <c r="H60" s="12"/>
      <c r="I60" s="13">
        <v>51</v>
      </c>
      <c r="J60" s="13">
        <v>220</v>
      </c>
    </row>
    <row r="61" spans="1:10" ht="42" customHeight="1" x14ac:dyDescent="0.15">
      <c r="A61" s="37" t="s">
        <v>57</v>
      </c>
      <c r="B61" s="38"/>
      <c r="C61" s="38"/>
      <c r="D61" s="39"/>
      <c r="E61" s="9" t="s">
        <v>12</v>
      </c>
      <c r="F61" s="10">
        <v>1</v>
      </c>
      <c r="G61" s="11">
        <f>+G41+G60</f>
        <v>0</v>
      </c>
      <c r="H61" s="12"/>
      <c r="I61" s="13">
        <v>52</v>
      </c>
      <c r="J61" s="13"/>
    </row>
    <row r="62" spans="1:10" ht="42" customHeight="1" x14ac:dyDescent="0.15">
      <c r="A62" s="34" t="s">
        <v>58</v>
      </c>
      <c r="B62" s="35"/>
      <c r="C62" s="35"/>
      <c r="D62" s="36"/>
      <c r="E62" s="18" t="s">
        <v>12</v>
      </c>
      <c r="F62" s="19">
        <v>1</v>
      </c>
      <c r="G62" s="20">
        <f>+G40+G61</f>
        <v>0</v>
      </c>
      <c r="I62" s="21">
        <v>53</v>
      </c>
      <c r="J62" s="21">
        <v>30</v>
      </c>
    </row>
    <row r="63" spans="1:10" ht="42" customHeight="1" x14ac:dyDescent="0.15">
      <c r="A63" s="25" t="s">
        <v>59</v>
      </c>
      <c r="B63" s="26"/>
      <c r="C63" s="26"/>
      <c r="D63" s="27"/>
      <c r="E63" s="22" t="s">
        <v>60</v>
      </c>
      <c r="F63" s="23" t="s">
        <v>60</v>
      </c>
      <c r="G63" s="24">
        <f>G62</f>
        <v>0</v>
      </c>
      <c r="I63" s="21">
        <v>54</v>
      </c>
      <c r="J63" s="21">
        <v>90</v>
      </c>
    </row>
    <row r="64" spans="1:10" ht="42" customHeight="1" x14ac:dyDescent="0.15"/>
    <row r="65" ht="42" customHeight="1" x14ac:dyDescent="0.15"/>
  </sheetData>
  <sheetProtection algorithmName="SHA-512" hashValue="jUlBuT2yeGBjSTe30w1fzht0n4TubF1uZURQ14a6ijKKdYs+j4t0HfowQEaRoivFgGeQ7Hm2ql5MCTVaSxULag==" saltValue="0+EPC1j2GydO52c4B/v4SQ==" spinCount="100000" sheet="1" objects="1" scenarios="1"/>
  <mergeCells count="39">
    <mergeCell ref="A59:D59"/>
    <mergeCell ref="A60:D60"/>
    <mergeCell ref="A61:D61"/>
    <mergeCell ref="A52:D52"/>
    <mergeCell ref="A53:D53"/>
    <mergeCell ref="A54:D54"/>
    <mergeCell ref="B55:D55"/>
    <mergeCell ref="C56:D56"/>
    <mergeCell ref="A42:D42"/>
    <mergeCell ref="A43:D43"/>
    <mergeCell ref="B44:D44"/>
    <mergeCell ref="C45:D45"/>
    <mergeCell ref="A51:D51"/>
    <mergeCell ref="B35:D35"/>
    <mergeCell ref="C36:D36"/>
    <mergeCell ref="A39:D39"/>
    <mergeCell ref="A40:D40"/>
    <mergeCell ref="A41:D41"/>
    <mergeCell ref="A28:D28"/>
    <mergeCell ref="B29:D29"/>
    <mergeCell ref="C30:D30"/>
    <mergeCell ref="A33:D33"/>
    <mergeCell ref="A34:D34"/>
    <mergeCell ref="A63:D63"/>
    <mergeCell ref="B8:G8"/>
    <mergeCell ref="A9:D9"/>
    <mergeCell ref="F3:G3"/>
    <mergeCell ref="F4:G4"/>
    <mergeCell ref="F5:G5"/>
    <mergeCell ref="A7:G7"/>
    <mergeCell ref="A62:D62"/>
    <mergeCell ref="A10:D10"/>
    <mergeCell ref="A11:D11"/>
    <mergeCell ref="A12:D12"/>
    <mergeCell ref="B13:D13"/>
    <mergeCell ref="C14:D14"/>
    <mergeCell ref="A25:D25"/>
    <mergeCell ref="A26:D26"/>
    <mergeCell ref="A27:D2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徳島県</cp:lastModifiedBy>
  <cp:lastPrinted>2026-01-09T06:00:55Z</cp:lastPrinted>
  <dcterms:created xsi:type="dcterms:W3CDTF">2014-01-09T08:55:00Z</dcterms:created>
  <dcterms:modified xsi:type="dcterms:W3CDTF">2026-01-09T06:01:33Z</dcterms:modified>
</cp:coreProperties>
</file>